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96" i="1" s="1"/>
  <c r="F196" i="1"/>
  <c r="F195" i="1"/>
  <c r="G195" i="1"/>
  <c r="G196" i="1" s="1"/>
  <c r="H195" i="1"/>
  <c r="H196" i="1" s="1"/>
  <c r="I195" i="1"/>
  <c r="I196" i="1" s="1"/>
  <c r="J196" i="1"/>
</calcChain>
</file>

<file path=xl/sharedStrings.xml><?xml version="1.0" encoding="utf-8"?>
<sst xmlns="http://schemas.openxmlformats.org/spreadsheetml/2006/main" count="298" uniqueCount="99">
  <si>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</si>
  <si>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</si>
  <si>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</si>
  <si>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</si>
  <si>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</si>
  <si>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</si>
  <si>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</si>
  <si>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</si>
  <si>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</si>
  <si>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</si>
  <si>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</si>
  <si>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</si>
  <si>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</si>
  <si>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</si>
  <si>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</si>
  <si>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</si>
  <si>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</si>
  <si>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</si>
  <si>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</si>
  <si>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</si>
  <si>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</si>
  <si>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</si>
  <si>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</si>
  <si>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</si>
  <si>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</si>
  <si>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</si>
  <si>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</si>
  <si>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</si>
  <si>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</si>
  <si>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</si>
  <si>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</si>
  <si>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</si>
  <si>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</si>
  <si>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</si>
  <si>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</si>
  <si>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</si>
  <si>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</si>
  <si>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</si>
  <si>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</si>
  <si>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</si>
  <si>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</si>
  <si>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</si>
  <si>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</si>
  <si>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</si>
  <si>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</si>
  <si>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</si>
  <si>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</si>
  <si>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</si>
  <si>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</si>
  <si>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</si>
  <si>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</si>
  <si>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</si>
  <si>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</si>
  <si>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</si>
  <si>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</si>
  <si>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</si>
  <si>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</si>
  <si>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</si>
  <si>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</si>
  <si>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</si>
  <si>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</si>
  <si>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</si>
  <si>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</si>
  <si>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</si>
  <si>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</si>
  <si>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</si>
  <si>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</si>
  <si>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</si>
  <si>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</si>
  <si>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</si>
  <si>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</si>
  <si>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</si>
  <si>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</si>
  <si>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</si>
  <si>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</si>
  <si>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</si>
  <si>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</si>
  <si>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</si>
  <si>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</si>
  <si>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</si>
  <si>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</si>
  <si>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</si>
  <si>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</si>
  <si>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</si>
  <si>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</si>
  <si>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</si>
  <si>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</si>
  <si>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</si>
  <si>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</si>
  <si>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</si>
  <si>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</si>
  <si>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</si>
  <si>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</si>
  <si>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</si>
  <si>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Директор</t>
  </si>
  <si>
    <t>Дорохина Н.И.</t>
  </si>
  <si>
    <t>МОУ"Мордвесский центр образования им. В.Ф. Романова"</t>
  </si>
  <si>
    <t>Банан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</si>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</sst>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96</v>
      </c>
      <c r="D1" s="54"/>
      <c r="E1" s="54"/>
      <c r="F1" s="12" t="s">
        <v>16</v>
      </c>
      <c r="G1" s="2" t="s">
        <v>17</v>
      </c>
      <c r="H1" s="55" t="s">
        <v>94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95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49" t="s">
        <v>44</v>
      </c>
      <c r="L6" s="40">
        <v>48.35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28.8" x14ac:dyDescent="0.3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9" t="s">
        <v>45</v>
      </c>
      <c r="L8" s="42">
        <v>3.37</v>
      </c>
    </row>
    <row r="9" spans="1:12" ht="14.4" x14ac:dyDescent="0.3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49" t="s">
        <v>46</v>
      </c>
      <c r="L9" s="42">
        <v>4.0599999999999996</v>
      </c>
    </row>
    <row r="10" spans="1:12" ht="14.4" x14ac:dyDescent="0.3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49" t="s">
        <v>46</v>
      </c>
      <c r="L10" s="42">
        <v>34.72</v>
      </c>
    </row>
    <row r="11" spans="1:12" ht="14.4" x14ac:dyDescent="0.3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49" t="s">
        <v>46</v>
      </c>
      <c r="L11" s="42">
        <v>13.5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1" t="s">
        <v>52</v>
      </c>
      <c r="L25" s="40">
        <v>17.43</v>
      </c>
    </row>
    <row r="26" spans="1:12" ht="28.8" x14ac:dyDescent="0.3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1" t="s">
        <v>51</v>
      </c>
      <c r="L26" s="42">
        <v>37.450000000000003</v>
      </c>
    </row>
    <row r="27" spans="1:12" ht="28.8" x14ac:dyDescent="0.3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1" t="s">
        <v>50</v>
      </c>
      <c r="L27" s="42">
        <v>3.7</v>
      </c>
    </row>
    <row r="28" spans="1:12" ht="14.4" x14ac:dyDescent="0.3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4.0599999999999996</v>
      </c>
    </row>
    <row r="29" spans="1:12" ht="14.4" x14ac:dyDescent="0.3">
      <c r="A29" s="14"/>
      <c r="B29" s="15"/>
      <c r="C29" s="11"/>
      <c r="D29" s="7" t="s">
        <v>24</v>
      </c>
      <c r="E29" s="41" t="s">
        <v>42</v>
      </c>
      <c r="F29" s="42">
        <v>120</v>
      </c>
      <c r="G29" s="42">
        <v>25</v>
      </c>
      <c r="H29" s="42">
        <v>0.5</v>
      </c>
      <c r="I29" s="42">
        <v>0.5</v>
      </c>
      <c r="J29" s="42">
        <v>53.3</v>
      </c>
      <c r="K29" s="43"/>
      <c r="L29" s="42">
        <v>25</v>
      </c>
    </row>
    <row r="30" spans="1:12" ht="28.8" x14ac:dyDescent="0.3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1" t="s">
        <v>54</v>
      </c>
      <c r="L30" s="42">
        <v>5.47</v>
      </c>
    </row>
    <row r="31" spans="1:12" ht="28.8" x14ac:dyDescent="0.3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1" t="s">
        <v>56</v>
      </c>
      <c r="L31" s="42">
        <v>10.89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45.9</v>
      </c>
      <c r="H32" s="19">
        <f t="shared" ref="H32" si="7">SUM(H25:H31)</f>
        <v>17</v>
      </c>
      <c r="I32" s="19">
        <f t="shared" ref="I32" si="8">SUM(I25:I31)</f>
        <v>67.599999999999994</v>
      </c>
      <c r="J32" s="19">
        <f t="shared" ref="J32:L32" si="9">SUM(J25:J31)</f>
        <v>553.4</v>
      </c>
      <c r="K32" s="25"/>
      <c r="L32" s="19">
        <f t="shared" si="9"/>
        <v>104.00000000000001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670</v>
      </c>
      <c r="G43" s="32">
        <f t="shared" ref="G43" si="14">G32+G42</f>
        <v>45.9</v>
      </c>
      <c r="H43" s="32">
        <f t="shared" ref="H43" si="15">H32+H42</f>
        <v>17</v>
      </c>
      <c r="I43" s="32">
        <f t="shared" ref="I43" si="16">I32+I42</f>
        <v>67.599999999999994</v>
      </c>
      <c r="J43" s="32">
        <f t="shared" ref="J43:L43" si="17">J32+J42</f>
        <v>553.4</v>
      </c>
      <c r="K43" s="32"/>
      <c r="L43" s="32">
        <f t="shared" si="17"/>
        <v>104.00000000000001</v>
      </c>
    </row>
    <row r="44" spans="1:12" ht="28.8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1" t="s">
        <v>58</v>
      </c>
      <c r="L44" s="40">
        <v>26.91</v>
      </c>
    </row>
    <row r="45" spans="1:12" ht="28.8" x14ac:dyDescent="0.3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1" t="s">
        <v>60</v>
      </c>
      <c r="L45" s="42">
        <v>12.66</v>
      </c>
    </row>
    <row r="46" spans="1:12" ht="28.8" x14ac:dyDescent="0.3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1" t="s">
        <v>62</v>
      </c>
      <c r="L46" s="42">
        <v>23.03</v>
      </c>
    </row>
    <row r="47" spans="1:12" ht="14.4" x14ac:dyDescent="0.3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3.04</v>
      </c>
    </row>
    <row r="48" spans="1:12" ht="14.4" x14ac:dyDescent="0.3">
      <c r="A48" s="23"/>
      <c r="B48" s="15"/>
      <c r="C48" s="11"/>
      <c r="D48" s="7" t="s">
        <v>24</v>
      </c>
      <c r="E48" s="41" t="s">
        <v>97</v>
      </c>
      <c r="F48" s="42">
        <v>250</v>
      </c>
      <c r="G48" s="42">
        <v>3.9</v>
      </c>
      <c r="H48" s="42">
        <v>1.3</v>
      </c>
      <c r="I48" s="42">
        <v>53.2</v>
      </c>
      <c r="J48" s="42">
        <v>241</v>
      </c>
      <c r="K48" s="43"/>
      <c r="L48" s="42">
        <v>38.36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19.100000000000001</v>
      </c>
      <c r="H51" s="19">
        <f t="shared" ref="H51" si="19">SUM(H44:H50)</f>
        <v>21.7</v>
      </c>
      <c r="I51" s="19">
        <f t="shared" ref="I51" si="20">SUM(I44:I50)</f>
        <v>121.7</v>
      </c>
      <c r="J51" s="19">
        <f t="shared" ref="J51:L51" si="21">SUM(J44:J50)</f>
        <v>759.8</v>
      </c>
      <c r="K51" s="25"/>
      <c r="L51" s="19">
        <f t="shared" si="21"/>
        <v>104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750</v>
      </c>
      <c r="G62" s="32">
        <f t="shared" ref="G62" si="26">G51+G61</f>
        <v>19.100000000000001</v>
      </c>
      <c r="H62" s="32">
        <f t="shared" ref="H62" si="27">H51+H61</f>
        <v>21.7</v>
      </c>
      <c r="I62" s="32">
        <f t="shared" ref="I62" si="28">I51+I61</f>
        <v>121.7</v>
      </c>
      <c r="J62" s="32">
        <f t="shared" ref="J62:L62" si="29">J51+J61</f>
        <v>759.8</v>
      </c>
      <c r="K62" s="32"/>
      <c r="L62" s="32">
        <f t="shared" si="29"/>
        <v>104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1" t="s">
        <v>64</v>
      </c>
      <c r="L63" s="40">
        <v>50.11</v>
      </c>
    </row>
    <row r="64" spans="1:12" ht="14.4" x14ac:dyDescent="0.3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7.89</v>
      </c>
    </row>
    <row r="65" spans="1:12" ht="28.8" x14ac:dyDescent="0.3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1" t="s">
        <v>67</v>
      </c>
      <c r="L65" s="42">
        <v>20.96</v>
      </c>
    </row>
    <row r="66" spans="1:12" ht="14.4" x14ac:dyDescent="0.3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3.04</v>
      </c>
    </row>
    <row r="67" spans="1:12" ht="14.4" x14ac:dyDescent="0.3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22</v>
      </c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104.00000000000001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104.00000000000001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1" t="s">
        <v>52</v>
      </c>
      <c r="L82" s="40">
        <v>16.68</v>
      </c>
    </row>
    <row r="83" spans="1:12" ht="28.8" x14ac:dyDescent="0.3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1" t="s">
        <v>71</v>
      </c>
      <c r="L83" s="42">
        <v>38.42</v>
      </c>
    </row>
    <row r="84" spans="1:12" ht="28.8" x14ac:dyDescent="0.3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1" t="s">
        <v>50</v>
      </c>
      <c r="L84" s="42">
        <v>3.7</v>
      </c>
    </row>
    <row r="85" spans="1:12" ht="14.4" x14ac:dyDescent="0.3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4.0599999999999996</v>
      </c>
    </row>
    <row r="86" spans="1:12" ht="14.4" x14ac:dyDescent="0.3">
      <c r="A86" s="23"/>
      <c r="B86" s="15"/>
      <c r="C86" s="11"/>
      <c r="D86" s="7" t="s">
        <v>24</v>
      </c>
      <c r="E86" s="41" t="s">
        <v>42</v>
      </c>
      <c r="F86" s="42">
        <v>200</v>
      </c>
      <c r="G86" s="42"/>
      <c r="H86" s="42"/>
      <c r="I86" s="42"/>
      <c r="J86" s="42"/>
      <c r="K86" s="43"/>
      <c r="L86" s="42">
        <v>36.4</v>
      </c>
    </row>
    <row r="87" spans="1:12" ht="28.8" x14ac:dyDescent="0.3">
      <c r="A87" s="23"/>
      <c r="B87" s="15"/>
      <c r="C87" s="11"/>
      <c r="D87" s="6" t="s">
        <v>26</v>
      </c>
      <c r="E87" s="41" t="s">
        <v>93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1" t="s">
        <v>72</v>
      </c>
      <c r="L87" s="42">
        <v>4.74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1" t="s">
        <v>74</v>
      </c>
      <c r="L101" s="40">
        <v>69.06</v>
      </c>
    </row>
    <row r="102" spans="1:12" ht="28.8" x14ac:dyDescent="0.3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1" t="s">
        <v>76</v>
      </c>
      <c r="L102" s="42">
        <v>7.8</v>
      </c>
    </row>
    <row r="103" spans="1:12" ht="28.8" x14ac:dyDescent="0.3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1" t="s">
        <v>45</v>
      </c>
      <c r="L103" s="42">
        <v>2.27</v>
      </c>
    </row>
    <row r="104" spans="1:12" ht="14.4" x14ac:dyDescent="0.3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3.04</v>
      </c>
    </row>
    <row r="105" spans="1:12" ht="14.4" x14ac:dyDescent="0.3">
      <c r="A105" s="23"/>
      <c r="B105" s="15"/>
      <c r="C105" s="11"/>
      <c r="D105" s="7" t="s">
        <v>24</v>
      </c>
      <c r="E105" s="41" t="s">
        <v>79</v>
      </c>
      <c r="F105" s="42">
        <v>100</v>
      </c>
      <c r="G105" s="42">
        <v>0.8</v>
      </c>
      <c r="H105" s="42">
        <v>0.2</v>
      </c>
      <c r="I105" s="42">
        <v>7.5</v>
      </c>
      <c r="J105" s="42">
        <v>35</v>
      </c>
      <c r="K105" s="43" t="s">
        <v>46</v>
      </c>
      <c r="L105" s="42">
        <v>21.83</v>
      </c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23.099999999999998</v>
      </c>
      <c r="H108" s="19">
        <f t="shared" si="54"/>
        <v>25.900000000000002</v>
      </c>
      <c r="I108" s="19">
        <f t="shared" si="54"/>
        <v>33.9</v>
      </c>
      <c r="J108" s="19">
        <f t="shared" si="54"/>
        <v>461.6</v>
      </c>
      <c r="K108" s="25"/>
      <c r="L108" s="19">
        <f t="shared" ref="L108" si="55">SUM(L101:L107)</f>
        <v>104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540</v>
      </c>
      <c r="G119" s="32">
        <f t="shared" ref="G119" si="58">G108+G118</f>
        <v>23.099999999999998</v>
      </c>
      <c r="H119" s="32">
        <f t="shared" ref="H119" si="59">H108+H118</f>
        <v>25.900000000000002</v>
      </c>
      <c r="I119" s="32">
        <f t="shared" ref="I119" si="60">I108+I118</f>
        <v>33.9</v>
      </c>
      <c r="J119" s="32">
        <f t="shared" ref="J119:L119" si="61">J108+J118</f>
        <v>461.6</v>
      </c>
      <c r="K119" s="32"/>
      <c r="L119" s="32">
        <f t="shared" si="61"/>
        <v>104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1" t="s">
        <v>78</v>
      </c>
      <c r="L120" s="40">
        <v>22.86</v>
      </c>
    </row>
    <row r="121" spans="1:12" ht="28.8" x14ac:dyDescent="0.3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1" t="s">
        <v>56</v>
      </c>
      <c r="L121" s="42">
        <v>23</v>
      </c>
    </row>
    <row r="122" spans="1:12" ht="28.8" x14ac:dyDescent="0.3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1" t="s">
        <v>62</v>
      </c>
      <c r="L122" s="42">
        <v>15.35</v>
      </c>
    </row>
    <row r="123" spans="1:12" ht="14.4" x14ac:dyDescent="0.3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4.0599999999999996</v>
      </c>
    </row>
    <row r="124" spans="1:12" ht="14.4" x14ac:dyDescent="0.3">
      <c r="A124" s="14"/>
      <c r="B124" s="15"/>
      <c r="C124" s="11"/>
      <c r="D124" s="7" t="s">
        <v>24</v>
      </c>
      <c r="E124" s="41" t="s">
        <v>98</v>
      </c>
      <c r="F124" s="42">
        <v>150</v>
      </c>
      <c r="G124" s="42">
        <v>0.6</v>
      </c>
      <c r="H124" s="42">
        <v>0.45</v>
      </c>
      <c r="I124" s="42">
        <v>15.4</v>
      </c>
      <c r="J124" s="42">
        <v>68.8</v>
      </c>
      <c r="K124" s="43" t="s">
        <v>46</v>
      </c>
      <c r="L124" s="42">
        <v>38.729999999999997</v>
      </c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13.200000000000001</v>
      </c>
      <c r="H127" s="19">
        <f t="shared" si="62"/>
        <v>23.649999999999995</v>
      </c>
      <c r="I127" s="19">
        <f t="shared" si="62"/>
        <v>75.2</v>
      </c>
      <c r="J127" s="19">
        <f t="shared" si="62"/>
        <v>566.5</v>
      </c>
      <c r="K127" s="25"/>
      <c r="L127" s="19">
        <f t="shared" ref="L127" si="63">SUM(L120:L126)</f>
        <v>104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610</v>
      </c>
      <c r="G138" s="32">
        <f t="shared" ref="G138" si="66">G127+G137</f>
        <v>13.200000000000001</v>
      </c>
      <c r="H138" s="32">
        <f t="shared" ref="H138" si="67">H127+H137</f>
        <v>23.649999999999995</v>
      </c>
      <c r="I138" s="32">
        <f t="shared" ref="I138" si="68">I127+I137</f>
        <v>75.2</v>
      </c>
      <c r="J138" s="32">
        <f t="shared" ref="J138:L138" si="69">J127+J137</f>
        <v>566.5</v>
      </c>
      <c r="K138" s="32"/>
      <c r="L138" s="32">
        <f t="shared" si="69"/>
        <v>104</v>
      </c>
    </row>
    <row r="139" spans="1:12" ht="28.8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1" t="s">
        <v>81</v>
      </c>
      <c r="L139" s="40">
        <v>69.680000000000007</v>
      </c>
    </row>
    <row r="140" spans="1:12" ht="14.4" x14ac:dyDescent="0.3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7.89</v>
      </c>
    </row>
    <row r="141" spans="1:12" ht="28.8" x14ac:dyDescent="0.3">
      <c r="A141" s="23"/>
      <c r="B141" s="15"/>
      <c r="C141" s="11"/>
      <c r="D141" s="7" t="s">
        <v>22</v>
      </c>
      <c r="E141" s="41" t="s">
        <v>82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1" t="s">
        <v>83</v>
      </c>
      <c r="L141" s="42">
        <v>7.87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4.0599999999999996</v>
      </c>
    </row>
    <row r="143" spans="1:12" ht="14.4" x14ac:dyDescent="0.3">
      <c r="A143" s="23"/>
      <c r="B143" s="15"/>
      <c r="C143" s="11"/>
      <c r="D143" s="7" t="s">
        <v>24</v>
      </c>
      <c r="E143" s="41" t="s">
        <v>79</v>
      </c>
      <c r="F143" s="42">
        <v>100</v>
      </c>
      <c r="G143" s="42">
        <v>0.8</v>
      </c>
      <c r="H143" s="42">
        <v>0.2</v>
      </c>
      <c r="I143" s="42">
        <v>7.5</v>
      </c>
      <c r="J143" s="42">
        <v>35</v>
      </c>
      <c r="K143" s="43" t="s">
        <v>46</v>
      </c>
      <c r="L143" s="42">
        <v>14.5</v>
      </c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35.79999999999999</v>
      </c>
      <c r="H146" s="19">
        <f t="shared" si="70"/>
        <v>13.999999999999998</v>
      </c>
      <c r="I146" s="19">
        <f t="shared" si="70"/>
        <v>63.5</v>
      </c>
      <c r="J146" s="19">
        <f t="shared" si="70"/>
        <v>523.20000000000005</v>
      </c>
      <c r="K146" s="25"/>
      <c r="L146" s="19">
        <f t="shared" ref="L146" si="71">SUM(L139:L145)</f>
        <v>104.00000000000001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35.79999999999999</v>
      </c>
      <c r="H157" s="32">
        <f t="shared" ref="H157" si="75">H146+H156</f>
        <v>13.999999999999998</v>
      </c>
      <c r="I157" s="32">
        <f t="shared" ref="I157" si="76">I146+I156</f>
        <v>63.5</v>
      </c>
      <c r="J157" s="32">
        <f t="shared" ref="J157:L157" si="77">J146+J156</f>
        <v>523.20000000000005</v>
      </c>
      <c r="K157" s="32"/>
      <c r="L157" s="32">
        <f t="shared" si="77"/>
        <v>104.00000000000001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1" t="s">
        <v>85</v>
      </c>
      <c r="L158" s="40">
        <v>27.71</v>
      </c>
    </row>
    <row r="159" spans="1:12" ht="28.8" x14ac:dyDescent="0.3">
      <c r="A159" s="23"/>
      <c r="B159" s="15"/>
      <c r="C159" s="11"/>
      <c r="D159" s="6" t="s">
        <v>26</v>
      </c>
      <c r="E159" s="41" t="s">
        <v>86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2" t="s">
        <v>87</v>
      </c>
      <c r="L159" s="42">
        <v>14.71</v>
      </c>
    </row>
    <row r="160" spans="1:12" ht="14.4" x14ac:dyDescent="0.3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4.4" x14ac:dyDescent="0.3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3.04</v>
      </c>
    </row>
    <row r="162" spans="1:12" ht="14.4" x14ac:dyDescent="0.3">
      <c r="A162" s="23"/>
      <c r="B162" s="15"/>
      <c r="C162" s="11"/>
      <c r="D162" s="7" t="s">
        <v>24</v>
      </c>
      <c r="E162" s="41" t="s">
        <v>97</v>
      </c>
      <c r="F162" s="42">
        <v>200</v>
      </c>
      <c r="G162" s="42">
        <v>3.05</v>
      </c>
      <c r="H162" s="42">
        <v>1.05</v>
      </c>
      <c r="I162" s="42">
        <v>42</v>
      </c>
      <c r="J162" s="42">
        <v>189</v>
      </c>
      <c r="K162" s="43"/>
      <c r="L162" s="42">
        <v>33.54</v>
      </c>
    </row>
    <row r="163" spans="1:12" ht="14.4" x14ac:dyDescent="0.3">
      <c r="A163" s="23"/>
      <c r="B163" s="15"/>
      <c r="C163" s="11"/>
      <c r="D163" s="6"/>
      <c r="E163" s="41" t="s">
        <v>88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17.55</v>
      </c>
      <c r="H165" s="19">
        <f t="shared" si="78"/>
        <v>16.350000000000001</v>
      </c>
      <c r="I165" s="19">
        <f t="shared" si="78"/>
        <v>119.5</v>
      </c>
      <c r="J165" s="19">
        <f t="shared" si="78"/>
        <v>695.4</v>
      </c>
      <c r="K165" s="25"/>
      <c r="L165" s="19">
        <f t="shared" ref="L165" si="79">SUM(L158:L164)</f>
        <v>104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700</v>
      </c>
      <c r="G176" s="32">
        <f t="shared" ref="G176" si="82">G165+G175</f>
        <v>17.55</v>
      </c>
      <c r="H176" s="32">
        <f t="shared" ref="H176" si="83">H165+H175</f>
        <v>16.350000000000001</v>
      </c>
      <c r="I176" s="32">
        <f t="shared" ref="I176" si="84">I165+I175</f>
        <v>119.5</v>
      </c>
      <c r="J176" s="32">
        <f t="shared" ref="J176:L176" si="85">J165+J175</f>
        <v>695.4</v>
      </c>
      <c r="K176" s="32"/>
      <c r="L176" s="32">
        <f t="shared" si="85"/>
        <v>104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1" t="s">
        <v>90</v>
      </c>
      <c r="L177" s="40">
        <v>16.829999999999998</v>
      </c>
    </row>
    <row r="178" spans="1:12" ht="28.8" x14ac:dyDescent="0.3">
      <c r="A178" s="23"/>
      <c r="B178" s="15"/>
      <c r="C178" s="11"/>
      <c r="D178" s="6"/>
      <c r="E178" s="41" t="s">
        <v>91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1" t="s">
        <v>92</v>
      </c>
      <c r="L178" s="42">
        <v>34.770000000000003</v>
      </c>
    </row>
    <row r="179" spans="1:12" ht="28.8" x14ac:dyDescent="0.3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1" t="s">
        <v>50</v>
      </c>
      <c r="L179" s="42">
        <v>3.7</v>
      </c>
    </row>
    <row r="180" spans="1:12" ht="14.4" x14ac:dyDescent="0.3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3.04</v>
      </c>
    </row>
    <row r="181" spans="1:12" ht="14.4" x14ac:dyDescent="0.3">
      <c r="A181" s="23"/>
      <c r="B181" s="15"/>
      <c r="C181" s="11"/>
      <c r="D181" s="7" t="s">
        <v>24</v>
      </c>
      <c r="E181" s="41" t="s">
        <v>79</v>
      </c>
      <c r="F181" s="42">
        <v>100</v>
      </c>
      <c r="G181" s="42">
        <v>1.6</v>
      </c>
      <c r="H181" s="42">
        <v>0.4</v>
      </c>
      <c r="I181" s="42">
        <v>15</v>
      </c>
      <c r="J181" s="42">
        <v>70</v>
      </c>
      <c r="K181" s="43"/>
      <c r="L181" s="42">
        <v>34.72</v>
      </c>
    </row>
    <row r="182" spans="1:12" ht="28.8" x14ac:dyDescent="0.3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1" t="s">
        <v>60</v>
      </c>
      <c r="L182" s="42">
        <v>10.94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24.999999999999996</v>
      </c>
      <c r="H184" s="19">
        <f t="shared" si="86"/>
        <v>20.3</v>
      </c>
      <c r="I184" s="19">
        <f t="shared" si="86"/>
        <v>67.600000000000009</v>
      </c>
      <c r="J184" s="19">
        <f t="shared" si="86"/>
        <v>553.20000000000005</v>
      </c>
      <c r="K184" s="25"/>
      <c r="L184" s="19">
        <f t="shared" ref="L184" si="87">SUM(L177:L183)</f>
        <v>104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650</v>
      </c>
      <c r="G195" s="32">
        <f t="shared" ref="G195" si="90">G184+G194</f>
        <v>24.999999999999996</v>
      </c>
      <c r="H195" s="32">
        <f t="shared" ref="H195" si="91">H184+H194</f>
        <v>20.3</v>
      </c>
      <c r="I195" s="32">
        <f t="shared" ref="I195" si="92">I184+I194</f>
        <v>67.600000000000009</v>
      </c>
      <c r="J195" s="32">
        <f t="shared" ref="J195:L195" si="93">J184+J194</f>
        <v>553.20000000000005</v>
      </c>
      <c r="K195" s="32"/>
      <c r="L195" s="32">
        <f t="shared" si="93"/>
        <v>104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24.734999999999996</v>
      </c>
      <c r="H196" s="34">
        <f t="shared" si="94"/>
        <v>17.98</v>
      </c>
      <c r="I196" s="34">
        <f t="shared" si="94"/>
        <v>76.820000000000007</v>
      </c>
      <c r="J196" s="34">
        <f t="shared" si="94"/>
        <v>562.97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2024-01-17T08:48:57Z</dcterms:modified>
</cp:coreProperties>
</file>